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0-Intercambiador\Paco\JL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C63" i="1" l="1"/>
  <c r="F63" i="1" l="1"/>
  <c r="B63" i="1"/>
  <c r="N63" i="1"/>
  <c r="I63" i="1"/>
  <c r="E63" i="1"/>
  <c r="J63" i="1"/>
  <c r="D63" i="1"/>
  <c r="G63" i="1"/>
  <c r="K63" i="1"/>
  <c r="M63" i="1"/>
  <c r="H63" i="1"/>
  <c r="L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<sst xmlns="http://schemas.openxmlformats.org/spreadsheetml/2006/main" count="77" uniqueCount="77">
  <si>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</si>
  <si>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</si>
  <si>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</si>
  <si>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</si>
  <si>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</si>
  <si>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</si>
  <si>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</si>
  <si>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</si>
  <si>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</si>
  <si>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</si>
  <si>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</si>
  <si>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</si>
  <si>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</si>
  <si>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</si>
  <si>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</si>
  <si>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</si>
  <si>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</si>
  <si>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</si>
  <si>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</si>
  <si>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</si>
  <si>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</si>
  <si>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</si>
  <si>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</si>
  <si>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</si>
  <si>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</si>
  <si>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</si>
  <si>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</si>
  <si>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</si>
  <si>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</si>
  <si>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</si>
  <si>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</si>
  <si>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</si>
  <si>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</si>
  <si>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</si>
  <si>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</si>
  <si>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</si>
  <si>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</si>
  <si>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</si>
  <si>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</si>
  <si>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</si>
  <si>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</si>
  <si>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</si>
  <si>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</si>
  <si>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</si>
  <si>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</si>
  <si>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</si>
  <si>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</si>
  <si>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</si>
  <si>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</si>
  <si>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</si>
  <si>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</si>
  <si>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</si>
  <si>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</si>
  <si>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</si>
  <si>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</si>
  <si>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</si>
  <si>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</si>
  <si>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</si>
  <si>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</si>
  <si>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</si>
  <si>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</si>
  <si>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</si>
  <si>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</si>
  <si>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</si>
  <si>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</si>
  <si>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</si>
  <si>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</si>
  <si>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</si>
  <si>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</si>
  <si>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</si>
  <si>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</si>
  <si>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</si>
  <si>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</si>
  <si>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</si>
  <si>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r>
      <t xml:space="preserve">enero-2017
</t>
    </r>
    <r>
      <rPr>
        <i/>
        <sz val="9"/>
        <color theme="0"/>
        <rFont val="Arial"/>
        <family val="2"/>
      </rPr>
      <t>(miles de euros)</t>
    </r>
  </si>
  <si>
    <t>SUSCRIPCIONES NETAS por categoría (acumulado 2017)</t>
  </si>
  <si>
    <t>MAGALLANES VALUE INVESTORS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</si>
</sst>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workbookViewId="0">
      <selection sqref="A1:O1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26" t="s">
        <v>75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44.45" customHeight="1" x14ac:dyDescent="0.25">
      <c r="A2" s="3" t="s">
        <v>74</v>
      </c>
      <c r="B2" s="5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5" t="s">
        <v>11</v>
      </c>
      <c r="N2" s="5" t="s">
        <v>12</v>
      </c>
      <c r="O2" s="4" t="s">
        <v>58</v>
      </c>
    </row>
    <row r="3" spans="1:16" x14ac:dyDescent="0.25">
      <c r="A3" s="17" t="s">
        <v>17</v>
      </c>
      <c r="B3" s="8">
        <v>-484</v>
      </c>
      <c r="C3" s="8">
        <v>-83782</v>
      </c>
      <c r="D3" s="25">
        <v>-5559</v>
      </c>
      <c r="E3" s="7">
        <v>852</v>
      </c>
      <c r="F3" s="8">
        <v>108939</v>
      </c>
      <c r="G3" s="22">
        <v>24371</v>
      </c>
      <c r="H3" s="8">
        <v>6160</v>
      </c>
      <c r="I3" s="8">
        <v>4373</v>
      </c>
      <c r="J3" s="8">
        <v>1823</v>
      </c>
      <c r="K3" s="8">
        <v>7834</v>
      </c>
      <c r="L3" s="8">
        <v>32997</v>
      </c>
      <c r="M3" s="8">
        <v>102101</v>
      </c>
      <c r="N3" s="23">
        <v>0</v>
      </c>
      <c r="O3" s="19">
        <v>199625</v>
      </c>
      <c r="P3" s="6"/>
    </row>
    <row r="4" spans="1:16" x14ac:dyDescent="0.25">
      <c r="A4" s="16" t="s">
        <v>60</v>
      </c>
      <c r="B4" s="10">
        <v>322749</v>
      </c>
      <c r="C4" s="10">
        <v>36604</v>
      </c>
      <c r="D4" s="24">
        <v>22263</v>
      </c>
      <c r="E4" s="9">
        <v>-2238</v>
      </c>
      <c r="F4" s="10">
        <v>-111964</v>
      </c>
      <c r="G4" s="20">
        <v>4287</v>
      </c>
      <c r="H4" s="10">
        <v>12840</v>
      </c>
      <c r="I4" s="10">
        <v>89278</v>
      </c>
      <c r="J4" s="10">
        <v>-263658</v>
      </c>
      <c r="K4" s="10">
        <v>103834</v>
      </c>
      <c r="L4" s="10">
        <v>2494</v>
      </c>
      <c r="M4" s="10">
        <v>-31623</v>
      </c>
      <c r="N4" s="21">
        <v>0</v>
      </c>
      <c r="O4" s="18">
        <v>184866</v>
      </c>
      <c r="P4" s="6"/>
    </row>
    <row r="5" spans="1:16" x14ac:dyDescent="0.25">
      <c r="A5" s="17" t="s">
        <v>30</v>
      </c>
      <c r="B5" s="8">
        <v>0</v>
      </c>
      <c r="C5" s="8">
        <v>0</v>
      </c>
      <c r="D5" s="25">
        <v>0</v>
      </c>
      <c r="E5" s="7">
        <v>7</v>
      </c>
      <c r="F5" s="8">
        <v>389</v>
      </c>
      <c r="G5" s="22">
        <v>665</v>
      </c>
      <c r="H5" s="8">
        <v>1780</v>
      </c>
      <c r="I5" s="8">
        <v>164608</v>
      </c>
      <c r="J5" s="8">
        <v>3409</v>
      </c>
      <c r="K5" s="8">
        <v>-2236</v>
      </c>
      <c r="L5" s="8">
        <v>-3126</v>
      </c>
      <c r="M5" s="8">
        <v>0</v>
      </c>
      <c r="N5" s="23">
        <v>0</v>
      </c>
      <c r="O5" s="19">
        <v>165496</v>
      </c>
      <c r="P5" s="6"/>
    </row>
    <row r="6" spans="1:16" x14ac:dyDescent="0.25">
      <c r="A6" s="16" t="s">
        <v>19</v>
      </c>
      <c r="B6" s="10">
        <v>0</v>
      </c>
      <c r="C6" s="10">
        <v>15895</v>
      </c>
      <c r="D6" s="24">
        <v>-19624</v>
      </c>
      <c r="E6" s="9">
        <v>16136</v>
      </c>
      <c r="F6" s="10">
        <v>42420</v>
      </c>
      <c r="G6" s="20">
        <v>-1541</v>
      </c>
      <c r="H6" s="10">
        <v>-4237</v>
      </c>
      <c r="I6" s="10">
        <v>55665</v>
      </c>
      <c r="J6" s="10">
        <v>22360</v>
      </c>
      <c r="K6" s="10">
        <v>19732</v>
      </c>
      <c r="L6" s="10">
        <v>7054</v>
      </c>
      <c r="M6" s="10">
        <v>-349</v>
      </c>
      <c r="N6" s="21">
        <v>0</v>
      </c>
      <c r="O6" s="18">
        <v>153511</v>
      </c>
      <c r="P6" s="6"/>
    </row>
    <row r="7" spans="1:16" x14ac:dyDescent="0.25">
      <c r="A7" s="17" t="s">
        <v>15</v>
      </c>
      <c r="B7" s="8">
        <v>-9176</v>
      </c>
      <c r="C7" s="8">
        <v>-81190</v>
      </c>
      <c r="D7" s="25">
        <v>-12788</v>
      </c>
      <c r="E7" s="7">
        <v>33826</v>
      </c>
      <c r="F7" s="8">
        <v>170474</v>
      </c>
      <c r="G7" s="22">
        <v>33476</v>
      </c>
      <c r="H7" s="8">
        <v>1520</v>
      </c>
      <c r="I7" s="8">
        <v>19023</v>
      </c>
      <c r="J7" s="8">
        <v>25209</v>
      </c>
      <c r="K7" s="8">
        <v>3925</v>
      </c>
      <c r="L7" s="8">
        <v>15416</v>
      </c>
      <c r="M7" s="8">
        <v>-53756</v>
      </c>
      <c r="N7" s="23">
        <v>0</v>
      </c>
      <c r="O7" s="19">
        <v>145959</v>
      </c>
      <c r="P7" s="6"/>
    </row>
    <row r="8" spans="1:16" x14ac:dyDescent="0.25">
      <c r="A8" s="16" t="s">
        <v>56</v>
      </c>
      <c r="B8" s="10">
        <v>-8270</v>
      </c>
      <c r="C8" s="10">
        <v>-4746</v>
      </c>
      <c r="D8" s="24">
        <v>-2245</v>
      </c>
      <c r="E8" s="9">
        <v>0</v>
      </c>
      <c r="F8" s="10">
        <v>3169</v>
      </c>
      <c r="G8" s="20">
        <v>233</v>
      </c>
      <c r="H8" s="10">
        <v>143</v>
      </c>
      <c r="I8" s="10">
        <v>2845</v>
      </c>
      <c r="J8" s="10">
        <v>-1186</v>
      </c>
      <c r="K8" s="10">
        <v>-214</v>
      </c>
      <c r="L8" s="10">
        <v>-80</v>
      </c>
      <c r="M8" s="10">
        <v>120109</v>
      </c>
      <c r="N8" s="21">
        <v>0</v>
      </c>
      <c r="O8" s="18">
        <v>109758</v>
      </c>
      <c r="P8" s="6"/>
    </row>
    <row r="9" spans="1:16" x14ac:dyDescent="0.25">
      <c r="A9" s="17" t="s">
        <v>22</v>
      </c>
      <c r="B9" s="8">
        <v>-2953</v>
      </c>
      <c r="C9" s="8">
        <v>-13252</v>
      </c>
      <c r="D9" s="25">
        <v>-4999</v>
      </c>
      <c r="E9" s="7">
        <v>9691</v>
      </c>
      <c r="F9" s="8">
        <v>23382</v>
      </c>
      <c r="G9" s="22">
        <v>3667</v>
      </c>
      <c r="H9" s="8">
        <v>-157</v>
      </c>
      <c r="I9" s="8">
        <v>904</v>
      </c>
      <c r="J9" s="8">
        <v>0</v>
      </c>
      <c r="K9" s="8">
        <v>0</v>
      </c>
      <c r="L9" s="8">
        <v>-20</v>
      </c>
      <c r="M9" s="8">
        <v>92824</v>
      </c>
      <c r="N9" s="23">
        <v>0</v>
      </c>
      <c r="O9" s="19">
        <v>109087</v>
      </c>
      <c r="P9" s="6"/>
    </row>
    <row r="10" spans="1:16" x14ac:dyDescent="0.25">
      <c r="A10" s="16" t="s">
        <v>14</v>
      </c>
      <c r="B10" s="10">
        <v>0</v>
      </c>
      <c r="C10" s="10">
        <v>13654</v>
      </c>
      <c r="D10" s="24">
        <v>16182</v>
      </c>
      <c r="E10" s="9">
        <v>-49477</v>
      </c>
      <c r="F10" s="10">
        <v>3041</v>
      </c>
      <c r="G10" s="20">
        <v>964</v>
      </c>
      <c r="H10" s="10">
        <v>32807</v>
      </c>
      <c r="I10" s="10">
        <v>-37329</v>
      </c>
      <c r="J10" s="10">
        <v>0</v>
      </c>
      <c r="K10" s="10">
        <v>59389</v>
      </c>
      <c r="L10" s="10">
        <v>7413</v>
      </c>
      <c r="M10" s="10">
        <v>55751</v>
      </c>
      <c r="N10" s="21">
        <v>2835</v>
      </c>
      <c r="O10" s="18">
        <v>105230</v>
      </c>
      <c r="P10" s="6"/>
    </row>
    <row r="11" spans="1:16" x14ac:dyDescent="0.25">
      <c r="A11" s="17" t="s">
        <v>21</v>
      </c>
      <c r="B11" s="8">
        <v>-61163</v>
      </c>
      <c r="C11" s="8">
        <v>70109</v>
      </c>
      <c r="D11" s="25">
        <v>-369</v>
      </c>
      <c r="E11" s="7">
        <v>-76</v>
      </c>
      <c r="F11" s="8">
        <v>26509</v>
      </c>
      <c r="G11" s="22">
        <v>143</v>
      </c>
      <c r="H11" s="8">
        <v>2248</v>
      </c>
      <c r="I11" s="8">
        <v>10382</v>
      </c>
      <c r="J11" s="8">
        <v>-465</v>
      </c>
      <c r="K11" s="8">
        <v>15593</v>
      </c>
      <c r="L11" s="8">
        <v>39197</v>
      </c>
      <c r="M11" s="8">
        <v>-1652</v>
      </c>
      <c r="N11" s="23">
        <v>196</v>
      </c>
      <c r="O11" s="19">
        <v>100652</v>
      </c>
      <c r="P11" s="6"/>
    </row>
    <row r="12" spans="1:16" x14ac:dyDescent="0.25">
      <c r="A12" s="16" t="s">
        <v>72</v>
      </c>
      <c r="B12" s="10">
        <v>0</v>
      </c>
      <c r="C12" s="10">
        <v>61187</v>
      </c>
      <c r="D12" s="24">
        <v>-1951</v>
      </c>
      <c r="E12" s="9">
        <v>12773</v>
      </c>
      <c r="F12" s="10">
        <v>12716</v>
      </c>
      <c r="G12" s="20">
        <v>-490</v>
      </c>
      <c r="H12" s="10">
        <v>-467</v>
      </c>
      <c r="I12" s="10">
        <v>-460</v>
      </c>
      <c r="J12" s="10">
        <v>630</v>
      </c>
      <c r="K12" s="10">
        <v>-70</v>
      </c>
      <c r="L12" s="10">
        <v>-1519</v>
      </c>
      <c r="M12" s="10">
        <v>-12</v>
      </c>
      <c r="N12" s="21">
        <v>0</v>
      </c>
      <c r="O12" s="18">
        <v>82337</v>
      </c>
      <c r="P12" s="6"/>
    </row>
    <row r="13" spans="1:16" x14ac:dyDescent="0.25">
      <c r="A13" s="17" t="s">
        <v>64</v>
      </c>
      <c r="B13" s="8">
        <v>0</v>
      </c>
      <c r="C13" s="8">
        <v>21347</v>
      </c>
      <c r="D13" s="25">
        <v>0</v>
      </c>
      <c r="E13" s="7">
        <v>44355</v>
      </c>
      <c r="F13" s="8">
        <v>6460</v>
      </c>
      <c r="G13" s="22">
        <v>0</v>
      </c>
      <c r="H13" s="8">
        <v>723</v>
      </c>
      <c r="I13" s="8">
        <v>3261</v>
      </c>
      <c r="J13" s="8">
        <v>0</v>
      </c>
      <c r="K13" s="8">
        <v>0</v>
      </c>
      <c r="L13" s="8">
        <v>-1153</v>
      </c>
      <c r="M13" s="8">
        <v>0</v>
      </c>
      <c r="N13" s="23">
        <v>0</v>
      </c>
      <c r="O13" s="19">
        <v>74993</v>
      </c>
      <c r="P13" s="6"/>
    </row>
    <row r="14" spans="1:16" x14ac:dyDescent="0.25">
      <c r="A14" s="16" t="s">
        <v>32</v>
      </c>
      <c r="B14" s="10">
        <v>0</v>
      </c>
      <c r="C14" s="10">
        <v>-25032</v>
      </c>
      <c r="D14" s="24">
        <v>6811</v>
      </c>
      <c r="E14" s="9">
        <v>0</v>
      </c>
      <c r="F14" s="10">
        <v>0</v>
      </c>
      <c r="G14" s="20">
        <v>9650</v>
      </c>
      <c r="H14" s="10">
        <v>1570</v>
      </c>
      <c r="I14" s="10">
        <v>3924</v>
      </c>
      <c r="J14" s="10">
        <v>0</v>
      </c>
      <c r="K14" s="10">
        <v>0</v>
      </c>
      <c r="L14" s="10">
        <v>64614</v>
      </c>
      <c r="M14" s="10">
        <v>0</v>
      </c>
      <c r="N14" s="21">
        <v>0</v>
      </c>
      <c r="O14" s="18">
        <v>61537</v>
      </c>
      <c r="P14" s="6"/>
    </row>
    <row r="15" spans="1:16" x14ac:dyDescent="0.25">
      <c r="A15" s="17" t="s">
        <v>31</v>
      </c>
      <c r="B15" s="8">
        <v>0</v>
      </c>
      <c r="C15" s="8">
        <v>22945</v>
      </c>
      <c r="D15" s="25">
        <v>6340</v>
      </c>
      <c r="E15" s="7">
        <v>22549</v>
      </c>
      <c r="F15" s="8">
        <v>107</v>
      </c>
      <c r="G15" s="22">
        <v>450</v>
      </c>
      <c r="H15" s="8">
        <v>-70</v>
      </c>
      <c r="I15" s="8">
        <v>118</v>
      </c>
      <c r="J15" s="8">
        <v>-310</v>
      </c>
      <c r="K15" s="8">
        <v>398</v>
      </c>
      <c r="L15" s="8">
        <v>0</v>
      </c>
      <c r="M15" s="8">
        <v>-400</v>
      </c>
      <c r="N15" s="23">
        <v>0</v>
      </c>
      <c r="O15" s="19">
        <v>52127</v>
      </c>
      <c r="P15" s="6"/>
    </row>
    <row r="16" spans="1:16" x14ac:dyDescent="0.25">
      <c r="A16" s="16" t="s">
        <v>66</v>
      </c>
      <c r="B16" s="10">
        <v>-4958</v>
      </c>
      <c r="C16" s="10">
        <v>-4265</v>
      </c>
      <c r="D16" s="24">
        <v>-1553</v>
      </c>
      <c r="E16" s="9">
        <v>0</v>
      </c>
      <c r="F16" s="10">
        <v>-4690</v>
      </c>
      <c r="G16" s="20">
        <v>-90</v>
      </c>
      <c r="H16" s="10">
        <v>107</v>
      </c>
      <c r="I16" s="10">
        <v>-352</v>
      </c>
      <c r="J16" s="10">
        <v>0</v>
      </c>
      <c r="K16" s="10">
        <v>-1322</v>
      </c>
      <c r="L16" s="10">
        <v>5337</v>
      </c>
      <c r="M16" s="10">
        <v>54509</v>
      </c>
      <c r="N16" s="21">
        <v>0</v>
      </c>
      <c r="O16" s="18">
        <v>42723</v>
      </c>
      <c r="P16" s="6"/>
    </row>
    <row r="17" spans="1:16" x14ac:dyDescent="0.25">
      <c r="A17" s="17" t="s">
        <v>34</v>
      </c>
      <c r="B17" s="8">
        <v>0</v>
      </c>
      <c r="C17" s="8">
        <v>0</v>
      </c>
      <c r="D17" s="25">
        <v>21747</v>
      </c>
      <c r="E17" s="7">
        <v>0</v>
      </c>
      <c r="F17" s="8">
        <v>0</v>
      </c>
      <c r="G17" s="22">
        <v>0</v>
      </c>
      <c r="H17" s="8">
        <v>20821</v>
      </c>
      <c r="I17" s="8">
        <v>-2789</v>
      </c>
      <c r="J17" s="8">
        <v>0</v>
      </c>
      <c r="K17" s="8">
        <v>-460</v>
      </c>
      <c r="L17" s="8">
        <v>0</v>
      </c>
      <c r="M17" s="8">
        <v>0</v>
      </c>
      <c r="N17" s="23">
        <v>0</v>
      </c>
      <c r="O17" s="19">
        <v>39319</v>
      </c>
      <c r="P17" s="6"/>
    </row>
    <row r="18" spans="1:16" x14ac:dyDescent="0.25">
      <c r="A18" s="16" t="s">
        <v>16</v>
      </c>
      <c r="B18" s="10">
        <v>-4068</v>
      </c>
      <c r="C18" s="10">
        <v>16109</v>
      </c>
      <c r="D18" s="24">
        <v>26778</v>
      </c>
      <c r="E18" s="9">
        <v>0</v>
      </c>
      <c r="F18" s="10">
        <v>8611</v>
      </c>
      <c r="G18" s="20">
        <v>9726</v>
      </c>
      <c r="H18" s="10">
        <v>-511</v>
      </c>
      <c r="I18" s="10">
        <v>-7685</v>
      </c>
      <c r="J18" s="10">
        <v>-54346</v>
      </c>
      <c r="K18" s="10">
        <v>24209</v>
      </c>
      <c r="L18" s="10">
        <v>2894</v>
      </c>
      <c r="M18" s="10">
        <v>1562</v>
      </c>
      <c r="N18" s="21">
        <v>0</v>
      </c>
      <c r="O18" s="18">
        <v>23279</v>
      </c>
      <c r="P18" s="6"/>
    </row>
    <row r="19" spans="1:16" x14ac:dyDescent="0.25">
      <c r="A19" s="17" t="s">
        <v>63</v>
      </c>
      <c r="B19" s="8">
        <v>938</v>
      </c>
      <c r="C19" s="8">
        <v>0</v>
      </c>
      <c r="D19" s="25">
        <v>15204</v>
      </c>
      <c r="E19" s="7">
        <v>-1863</v>
      </c>
      <c r="F19" s="8">
        <v>0</v>
      </c>
      <c r="G19" s="22">
        <v>11046</v>
      </c>
      <c r="H19" s="8">
        <v>0</v>
      </c>
      <c r="I19" s="8">
        <v>-6753</v>
      </c>
      <c r="J19" s="8">
        <v>630</v>
      </c>
      <c r="K19" s="8">
        <v>3355</v>
      </c>
      <c r="L19" s="8">
        <v>0</v>
      </c>
      <c r="M19" s="8">
        <v>0</v>
      </c>
      <c r="N19" s="23">
        <v>0</v>
      </c>
      <c r="O19" s="19">
        <v>22557</v>
      </c>
      <c r="P19" s="6"/>
    </row>
    <row r="20" spans="1:16" x14ac:dyDescent="0.25">
      <c r="A20" s="16" t="s">
        <v>76</v>
      </c>
      <c r="B20" s="10">
        <v>0</v>
      </c>
      <c r="C20" s="10">
        <v>0</v>
      </c>
      <c r="D20" s="24">
        <v>0</v>
      </c>
      <c r="E20" s="9">
        <v>0</v>
      </c>
      <c r="F20" s="10">
        <v>0</v>
      </c>
      <c r="G20" s="20">
        <v>0</v>
      </c>
      <c r="H20" s="10">
        <v>9177</v>
      </c>
      <c r="I20" s="10">
        <v>13372</v>
      </c>
      <c r="J20" s="10">
        <v>0</v>
      </c>
      <c r="K20" s="10">
        <v>0</v>
      </c>
      <c r="L20" s="10">
        <v>0</v>
      </c>
      <c r="M20" s="10">
        <v>0</v>
      </c>
      <c r="N20" s="21">
        <v>0</v>
      </c>
      <c r="O20" s="18">
        <v>22549</v>
      </c>
      <c r="P20" s="6"/>
    </row>
    <row r="21" spans="1:16" x14ac:dyDescent="0.25">
      <c r="A21" s="17" t="s">
        <v>20</v>
      </c>
      <c r="B21" s="8">
        <v>1093</v>
      </c>
      <c r="C21" s="8">
        <v>27422</v>
      </c>
      <c r="D21" s="25">
        <v>-13387</v>
      </c>
      <c r="E21" s="7">
        <v>-11049</v>
      </c>
      <c r="F21" s="8">
        <v>-94</v>
      </c>
      <c r="G21" s="22">
        <v>3778</v>
      </c>
      <c r="H21" s="8">
        <v>-1069</v>
      </c>
      <c r="I21" s="8">
        <v>110</v>
      </c>
      <c r="J21" s="8">
        <v>0</v>
      </c>
      <c r="K21" s="8">
        <v>275</v>
      </c>
      <c r="L21" s="8">
        <v>-2224</v>
      </c>
      <c r="M21" s="8">
        <v>0</v>
      </c>
      <c r="N21" s="23">
        <v>17673</v>
      </c>
      <c r="O21" s="19">
        <v>22528</v>
      </c>
      <c r="P21" s="6"/>
    </row>
    <row r="22" spans="1:16" x14ac:dyDescent="0.25">
      <c r="A22" s="16" t="s">
        <v>27</v>
      </c>
      <c r="B22" s="10">
        <v>0</v>
      </c>
      <c r="C22" s="10">
        <v>-230</v>
      </c>
      <c r="D22" s="24">
        <v>-299</v>
      </c>
      <c r="E22" s="9">
        <v>-148</v>
      </c>
      <c r="F22" s="10">
        <v>0</v>
      </c>
      <c r="G22" s="20">
        <v>0</v>
      </c>
      <c r="H22" s="10">
        <v>0</v>
      </c>
      <c r="I22" s="10">
        <v>0</v>
      </c>
      <c r="J22" s="10">
        <v>13962</v>
      </c>
      <c r="K22" s="10">
        <v>290</v>
      </c>
      <c r="L22" s="10">
        <v>7571</v>
      </c>
      <c r="M22" s="10">
        <v>0</v>
      </c>
      <c r="N22" s="21">
        <v>0</v>
      </c>
      <c r="O22" s="18">
        <v>21146</v>
      </c>
      <c r="P22" s="6"/>
    </row>
    <row r="23" spans="1:16" x14ac:dyDescent="0.25">
      <c r="A23" s="17" t="s">
        <v>25</v>
      </c>
      <c r="B23" s="8">
        <v>989</v>
      </c>
      <c r="C23" s="8">
        <v>-1400</v>
      </c>
      <c r="D23" s="25">
        <v>3002</v>
      </c>
      <c r="E23" s="7">
        <v>0</v>
      </c>
      <c r="F23" s="8">
        <v>1266</v>
      </c>
      <c r="G23" s="22">
        <v>68</v>
      </c>
      <c r="H23" s="8">
        <v>0</v>
      </c>
      <c r="I23" s="8">
        <v>13603</v>
      </c>
      <c r="J23" s="8">
        <v>0</v>
      </c>
      <c r="K23" s="8">
        <v>295</v>
      </c>
      <c r="L23" s="8">
        <v>2657</v>
      </c>
      <c r="M23" s="8">
        <v>-257</v>
      </c>
      <c r="N23" s="23">
        <v>0</v>
      </c>
      <c r="O23" s="19">
        <v>20223</v>
      </c>
      <c r="P23" s="6"/>
    </row>
    <row r="24" spans="1:16" x14ac:dyDescent="0.25">
      <c r="A24" s="16" t="s">
        <v>38</v>
      </c>
      <c r="B24" s="10">
        <v>0</v>
      </c>
      <c r="C24" s="10">
        <v>0</v>
      </c>
      <c r="D24" s="24">
        <v>0</v>
      </c>
      <c r="E24" s="9">
        <v>0</v>
      </c>
      <c r="F24" s="10">
        <v>0</v>
      </c>
      <c r="G24" s="20">
        <v>0</v>
      </c>
      <c r="H24" s="10">
        <v>4855</v>
      </c>
      <c r="I24" s="10">
        <v>5233</v>
      </c>
      <c r="J24" s="10">
        <v>0</v>
      </c>
      <c r="K24" s="10">
        <v>9902</v>
      </c>
      <c r="L24" s="10">
        <v>0</v>
      </c>
      <c r="M24" s="10">
        <v>0</v>
      </c>
      <c r="N24" s="21">
        <v>0</v>
      </c>
      <c r="O24" s="18">
        <v>19990</v>
      </c>
      <c r="P24" s="6"/>
    </row>
    <row r="25" spans="1:16" x14ac:dyDescent="0.25">
      <c r="A25" s="17" t="s">
        <v>68</v>
      </c>
      <c r="B25" s="8">
        <v>0</v>
      </c>
      <c r="C25" s="8">
        <v>0</v>
      </c>
      <c r="D25" s="25">
        <v>0</v>
      </c>
      <c r="E25" s="7">
        <v>0</v>
      </c>
      <c r="F25" s="8">
        <v>3810</v>
      </c>
      <c r="G25" s="22">
        <v>7776</v>
      </c>
      <c r="H25" s="8">
        <v>0</v>
      </c>
      <c r="I25" s="8">
        <v>694</v>
      </c>
      <c r="J25" s="8">
        <v>0</v>
      </c>
      <c r="K25" s="8">
        <v>6826</v>
      </c>
      <c r="L25" s="8">
        <v>-229</v>
      </c>
      <c r="M25" s="8">
        <v>0</v>
      </c>
      <c r="N25" s="23">
        <v>0</v>
      </c>
      <c r="O25" s="19">
        <v>18877</v>
      </c>
      <c r="P25" s="6"/>
    </row>
    <row r="26" spans="1:16" x14ac:dyDescent="0.25">
      <c r="A26" s="16" t="s">
        <v>36</v>
      </c>
      <c r="B26" s="10">
        <v>-2087</v>
      </c>
      <c r="C26" s="10">
        <v>0</v>
      </c>
      <c r="D26" s="24">
        <v>0</v>
      </c>
      <c r="E26" s="9">
        <v>0</v>
      </c>
      <c r="F26" s="10">
        <v>1946</v>
      </c>
      <c r="G26" s="20">
        <v>4426</v>
      </c>
      <c r="H26" s="10">
        <v>0</v>
      </c>
      <c r="I26" s="10">
        <v>1854</v>
      </c>
      <c r="J26" s="10">
        <v>0</v>
      </c>
      <c r="K26" s="10">
        <v>602</v>
      </c>
      <c r="L26" s="10">
        <v>11117</v>
      </c>
      <c r="M26" s="10">
        <v>0</v>
      </c>
      <c r="N26" s="21">
        <v>0</v>
      </c>
      <c r="O26" s="18">
        <v>17858</v>
      </c>
      <c r="P26" s="6"/>
    </row>
    <row r="27" spans="1:16" x14ac:dyDescent="0.25">
      <c r="A27" s="17" t="s">
        <v>59</v>
      </c>
      <c r="B27" s="8">
        <v>0</v>
      </c>
      <c r="C27" s="8">
        <v>0</v>
      </c>
      <c r="D27" s="25">
        <v>0</v>
      </c>
      <c r="E27" s="7">
        <v>0</v>
      </c>
      <c r="F27" s="8">
        <v>-24531</v>
      </c>
      <c r="G27" s="22">
        <v>0</v>
      </c>
      <c r="H27" s="8">
        <v>1762</v>
      </c>
      <c r="I27" s="8">
        <v>37630</v>
      </c>
      <c r="J27" s="8">
        <v>0</v>
      </c>
      <c r="K27" s="8">
        <v>0</v>
      </c>
      <c r="L27" s="8">
        <v>0</v>
      </c>
      <c r="M27" s="8">
        <v>0</v>
      </c>
      <c r="N27" s="23">
        <v>0</v>
      </c>
      <c r="O27" s="19">
        <v>14861</v>
      </c>
      <c r="P27" s="6"/>
    </row>
    <row r="28" spans="1:16" x14ac:dyDescent="0.25">
      <c r="A28" s="16" t="s">
        <v>67</v>
      </c>
      <c r="B28" s="10">
        <v>0</v>
      </c>
      <c r="C28" s="10">
        <v>0</v>
      </c>
      <c r="D28" s="24">
        <v>0</v>
      </c>
      <c r="E28" s="9">
        <v>0</v>
      </c>
      <c r="F28" s="10">
        <v>0</v>
      </c>
      <c r="G28" s="2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21">
        <v>12450</v>
      </c>
      <c r="O28" s="18">
        <v>12450</v>
      </c>
      <c r="P28" s="6"/>
    </row>
    <row r="29" spans="1:16" x14ac:dyDescent="0.25">
      <c r="A29" s="17" t="s">
        <v>29</v>
      </c>
      <c r="B29" s="8">
        <v>0</v>
      </c>
      <c r="C29" s="8">
        <v>10394</v>
      </c>
      <c r="D29" s="25">
        <v>936</v>
      </c>
      <c r="E29" s="7">
        <v>0</v>
      </c>
      <c r="F29" s="8">
        <v>244</v>
      </c>
      <c r="G29" s="22">
        <v>418</v>
      </c>
      <c r="H29" s="8">
        <v>-91</v>
      </c>
      <c r="I29" s="8">
        <v>110</v>
      </c>
      <c r="J29" s="8">
        <v>0</v>
      </c>
      <c r="K29" s="8">
        <v>0</v>
      </c>
      <c r="L29" s="8">
        <v>-164</v>
      </c>
      <c r="M29" s="8">
        <v>0</v>
      </c>
      <c r="N29" s="23">
        <v>0</v>
      </c>
      <c r="O29" s="19">
        <v>11847</v>
      </c>
      <c r="P29" s="6"/>
    </row>
    <row r="30" spans="1:16" x14ac:dyDescent="0.25">
      <c r="A30" s="16" t="s">
        <v>73</v>
      </c>
      <c r="B30" s="10">
        <v>0</v>
      </c>
      <c r="C30" s="10">
        <v>0</v>
      </c>
      <c r="D30" s="24">
        <v>0</v>
      </c>
      <c r="E30" s="9">
        <v>0</v>
      </c>
      <c r="F30" s="10">
        <v>0</v>
      </c>
      <c r="G30" s="20">
        <v>11699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21">
        <v>0</v>
      </c>
      <c r="O30" s="18">
        <v>11699</v>
      </c>
      <c r="P30" s="6"/>
    </row>
    <row r="31" spans="1:16" x14ac:dyDescent="0.25">
      <c r="A31" s="17" t="s">
        <v>23</v>
      </c>
      <c r="B31" s="8">
        <v>0</v>
      </c>
      <c r="C31" s="8">
        <v>0</v>
      </c>
      <c r="D31" s="25">
        <v>-9097</v>
      </c>
      <c r="E31" s="7">
        <v>0</v>
      </c>
      <c r="F31" s="8">
        <v>0</v>
      </c>
      <c r="G31" s="22">
        <v>1350</v>
      </c>
      <c r="H31" s="8">
        <v>-1241</v>
      </c>
      <c r="I31" s="8">
        <v>23460</v>
      </c>
      <c r="J31" s="8">
        <v>0</v>
      </c>
      <c r="K31" s="8">
        <v>0</v>
      </c>
      <c r="L31" s="8">
        <v>0</v>
      </c>
      <c r="M31" s="8">
        <v>0</v>
      </c>
      <c r="N31" s="23">
        <v>-2965</v>
      </c>
      <c r="O31" s="19">
        <v>11507</v>
      </c>
      <c r="P31" s="6"/>
    </row>
    <row r="32" spans="1:16" x14ac:dyDescent="0.25">
      <c r="A32" s="16" t="s">
        <v>33</v>
      </c>
      <c r="B32" s="10">
        <v>0</v>
      </c>
      <c r="C32" s="10">
        <v>-2175</v>
      </c>
      <c r="D32" s="24">
        <v>0</v>
      </c>
      <c r="E32" s="9">
        <v>0</v>
      </c>
      <c r="F32" s="10">
        <v>-225</v>
      </c>
      <c r="G32" s="20">
        <v>1386</v>
      </c>
      <c r="H32" s="10">
        <v>-59</v>
      </c>
      <c r="I32" s="10">
        <v>3465</v>
      </c>
      <c r="J32" s="10">
        <v>0</v>
      </c>
      <c r="K32" s="10">
        <v>5403</v>
      </c>
      <c r="L32" s="10">
        <v>2318</v>
      </c>
      <c r="M32" s="10">
        <v>0</v>
      </c>
      <c r="N32" s="21">
        <v>0</v>
      </c>
      <c r="O32" s="18">
        <v>10113</v>
      </c>
      <c r="P32" s="6"/>
    </row>
    <row r="33" spans="1:16" x14ac:dyDescent="0.25">
      <c r="A33" s="17" t="s">
        <v>41</v>
      </c>
      <c r="B33" s="8">
        <v>0</v>
      </c>
      <c r="C33" s="8">
        <v>0</v>
      </c>
      <c r="D33" s="25">
        <v>0</v>
      </c>
      <c r="E33" s="7">
        <v>0</v>
      </c>
      <c r="F33" s="8">
        <v>0</v>
      </c>
      <c r="G33" s="22">
        <v>282</v>
      </c>
      <c r="H33" s="8">
        <v>0</v>
      </c>
      <c r="I33" s="8">
        <v>360</v>
      </c>
      <c r="J33" s="8">
        <v>0</v>
      </c>
      <c r="K33" s="8">
        <v>8506</v>
      </c>
      <c r="L33" s="8">
        <v>-578</v>
      </c>
      <c r="M33" s="8">
        <v>0</v>
      </c>
      <c r="N33" s="23">
        <v>0</v>
      </c>
      <c r="O33" s="19">
        <v>8570</v>
      </c>
      <c r="P33" s="6"/>
    </row>
    <row r="34" spans="1:16" x14ac:dyDescent="0.25">
      <c r="A34" s="16" t="s">
        <v>35</v>
      </c>
      <c r="B34" s="10">
        <v>-4136</v>
      </c>
      <c r="C34" s="10">
        <v>5555</v>
      </c>
      <c r="D34" s="24">
        <v>-139</v>
      </c>
      <c r="E34" s="9">
        <v>0</v>
      </c>
      <c r="F34" s="10">
        <v>-5032</v>
      </c>
      <c r="G34" s="20">
        <v>8283</v>
      </c>
      <c r="H34" s="10">
        <v>-575</v>
      </c>
      <c r="I34" s="10">
        <v>-2921</v>
      </c>
      <c r="J34" s="10">
        <v>0</v>
      </c>
      <c r="K34" s="10">
        <v>-184</v>
      </c>
      <c r="L34" s="10">
        <v>0</v>
      </c>
      <c r="M34" s="10">
        <v>7281</v>
      </c>
      <c r="N34" s="21">
        <v>0</v>
      </c>
      <c r="O34" s="18">
        <v>8132</v>
      </c>
      <c r="P34" s="6"/>
    </row>
    <row r="35" spans="1:16" x14ac:dyDescent="0.25">
      <c r="A35" s="17" t="s">
        <v>45</v>
      </c>
      <c r="B35" s="8">
        <v>0</v>
      </c>
      <c r="C35" s="8">
        <v>1291</v>
      </c>
      <c r="D35" s="25">
        <v>0</v>
      </c>
      <c r="E35" s="7">
        <v>0</v>
      </c>
      <c r="F35" s="8">
        <v>0</v>
      </c>
      <c r="G35" s="22">
        <v>0</v>
      </c>
      <c r="H35" s="8">
        <v>0</v>
      </c>
      <c r="I35" s="8">
        <v>109</v>
      </c>
      <c r="J35" s="8">
        <v>0</v>
      </c>
      <c r="K35" s="8">
        <v>0</v>
      </c>
      <c r="L35" s="8">
        <v>4901</v>
      </c>
      <c r="M35" s="8">
        <v>0</v>
      </c>
      <c r="N35" s="23">
        <v>0</v>
      </c>
      <c r="O35" s="19">
        <v>6301</v>
      </c>
      <c r="P35" s="6"/>
    </row>
    <row r="36" spans="1:16" x14ac:dyDescent="0.25">
      <c r="A36" s="16" t="s">
        <v>61</v>
      </c>
      <c r="B36" s="10">
        <v>0</v>
      </c>
      <c r="C36" s="10">
        <v>-521</v>
      </c>
      <c r="D36" s="24">
        <v>-19</v>
      </c>
      <c r="E36" s="9">
        <v>0</v>
      </c>
      <c r="F36" s="10">
        <v>1321</v>
      </c>
      <c r="G36" s="20">
        <v>2157</v>
      </c>
      <c r="H36" s="10">
        <v>1196</v>
      </c>
      <c r="I36" s="10">
        <v>-1034</v>
      </c>
      <c r="J36" s="10">
        <v>0</v>
      </c>
      <c r="K36" s="10">
        <v>890</v>
      </c>
      <c r="L36" s="10">
        <v>0</v>
      </c>
      <c r="M36" s="10">
        <v>0</v>
      </c>
      <c r="N36" s="21">
        <v>0</v>
      </c>
      <c r="O36" s="18">
        <v>3990</v>
      </c>
      <c r="P36" s="6"/>
    </row>
    <row r="37" spans="1:16" x14ac:dyDescent="0.25">
      <c r="A37" s="17" t="s">
        <v>24</v>
      </c>
      <c r="B37" s="8">
        <v>0</v>
      </c>
      <c r="C37" s="8">
        <v>-59639</v>
      </c>
      <c r="D37" s="25">
        <v>-10541</v>
      </c>
      <c r="E37" s="7">
        <v>1282</v>
      </c>
      <c r="F37" s="8">
        <v>-29289</v>
      </c>
      <c r="G37" s="22">
        <v>141</v>
      </c>
      <c r="H37" s="8">
        <v>-2198</v>
      </c>
      <c r="I37" s="8">
        <v>7961</v>
      </c>
      <c r="J37" s="8">
        <v>96065</v>
      </c>
      <c r="K37" s="8">
        <v>4911</v>
      </c>
      <c r="L37" s="8">
        <v>-10938</v>
      </c>
      <c r="M37" s="8">
        <v>5895</v>
      </c>
      <c r="N37" s="23">
        <v>0</v>
      </c>
      <c r="O37" s="19">
        <v>3650</v>
      </c>
      <c r="P37" s="6"/>
    </row>
    <row r="38" spans="1:16" x14ac:dyDescent="0.25">
      <c r="A38" s="16" t="s">
        <v>13</v>
      </c>
      <c r="B38" s="10">
        <v>-19953</v>
      </c>
      <c r="C38" s="10">
        <v>-215381</v>
      </c>
      <c r="D38" s="24">
        <v>-36374</v>
      </c>
      <c r="E38" s="9">
        <v>-10722</v>
      </c>
      <c r="F38" s="10">
        <v>73823</v>
      </c>
      <c r="G38" s="20">
        <v>128168</v>
      </c>
      <c r="H38" s="10">
        <v>63272</v>
      </c>
      <c r="I38" s="10">
        <v>-2782</v>
      </c>
      <c r="J38" s="10">
        <v>8209</v>
      </c>
      <c r="K38" s="10">
        <v>74503</v>
      </c>
      <c r="L38" s="10">
        <v>-4147</v>
      </c>
      <c r="M38" s="10">
        <v>-55174</v>
      </c>
      <c r="N38" s="21">
        <v>0</v>
      </c>
      <c r="O38" s="18">
        <v>3442</v>
      </c>
      <c r="P38" s="6"/>
    </row>
    <row r="39" spans="1:16" x14ac:dyDescent="0.25">
      <c r="A39" s="17" t="s">
        <v>42</v>
      </c>
      <c r="B39" s="8">
        <v>0</v>
      </c>
      <c r="C39" s="8">
        <v>-75</v>
      </c>
      <c r="D39" s="25">
        <v>0</v>
      </c>
      <c r="E39" s="7">
        <v>0</v>
      </c>
      <c r="F39" s="8">
        <v>2293</v>
      </c>
      <c r="G39" s="22">
        <v>372</v>
      </c>
      <c r="H39" s="8">
        <v>0</v>
      </c>
      <c r="I39" s="8">
        <v>102</v>
      </c>
      <c r="J39" s="8">
        <v>0</v>
      </c>
      <c r="K39" s="8">
        <v>0</v>
      </c>
      <c r="L39" s="8">
        <v>0</v>
      </c>
      <c r="M39" s="8">
        <v>0</v>
      </c>
      <c r="N39" s="23">
        <v>0</v>
      </c>
      <c r="O39" s="19">
        <v>2692</v>
      </c>
      <c r="P39" s="6"/>
    </row>
    <row r="40" spans="1:16" x14ac:dyDescent="0.25">
      <c r="A40" s="16" t="s">
        <v>71</v>
      </c>
      <c r="B40" s="10">
        <v>0</v>
      </c>
      <c r="C40" s="10">
        <v>3978</v>
      </c>
      <c r="D40" s="24">
        <v>-1705</v>
      </c>
      <c r="E40" s="9">
        <v>0</v>
      </c>
      <c r="F40" s="10">
        <v>0</v>
      </c>
      <c r="G40" s="20">
        <v>0</v>
      </c>
      <c r="H40" s="10">
        <v>-10</v>
      </c>
      <c r="I40" s="10">
        <v>-1049</v>
      </c>
      <c r="J40" s="10">
        <v>0</v>
      </c>
      <c r="K40" s="10">
        <v>1412</v>
      </c>
      <c r="L40" s="10">
        <v>0</v>
      </c>
      <c r="M40" s="10">
        <v>0</v>
      </c>
      <c r="N40" s="21">
        <v>0</v>
      </c>
      <c r="O40" s="18">
        <v>2626</v>
      </c>
      <c r="P40" s="6"/>
    </row>
    <row r="41" spans="1:16" x14ac:dyDescent="0.25">
      <c r="A41" s="17" t="s">
        <v>26</v>
      </c>
      <c r="B41" s="8">
        <v>0</v>
      </c>
      <c r="C41" s="8">
        <v>-1423</v>
      </c>
      <c r="D41" s="25">
        <v>-284</v>
      </c>
      <c r="E41" s="7">
        <v>891</v>
      </c>
      <c r="F41" s="8">
        <v>2392</v>
      </c>
      <c r="G41" s="22">
        <v>0</v>
      </c>
      <c r="H41" s="8">
        <v>3107</v>
      </c>
      <c r="I41" s="8">
        <v>0</v>
      </c>
      <c r="J41" s="8">
        <v>0</v>
      </c>
      <c r="K41" s="8">
        <v>-608</v>
      </c>
      <c r="L41" s="8">
        <v>-2067</v>
      </c>
      <c r="M41" s="8">
        <v>0</v>
      </c>
      <c r="N41" s="23">
        <v>0</v>
      </c>
      <c r="O41" s="19">
        <v>2008</v>
      </c>
      <c r="P41" s="6"/>
    </row>
    <row r="42" spans="1:16" x14ac:dyDescent="0.25">
      <c r="A42" s="16" t="s">
        <v>44</v>
      </c>
      <c r="B42" s="10">
        <v>0</v>
      </c>
      <c r="C42" s="10">
        <v>-704</v>
      </c>
      <c r="D42" s="24">
        <v>0</v>
      </c>
      <c r="E42" s="9">
        <v>0</v>
      </c>
      <c r="F42" s="10">
        <v>-2322</v>
      </c>
      <c r="G42" s="20">
        <v>160</v>
      </c>
      <c r="H42" s="10">
        <v>-320</v>
      </c>
      <c r="I42" s="10">
        <v>4390</v>
      </c>
      <c r="J42" s="10">
        <v>0</v>
      </c>
      <c r="K42" s="10">
        <v>-32</v>
      </c>
      <c r="L42" s="10">
        <v>-58</v>
      </c>
      <c r="M42" s="10">
        <v>0</v>
      </c>
      <c r="N42" s="21">
        <v>0</v>
      </c>
      <c r="O42" s="18">
        <v>1114</v>
      </c>
      <c r="P42" s="6"/>
    </row>
    <row r="43" spans="1:16" x14ac:dyDescent="0.25">
      <c r="A43" s="17" t="s">
        <v>51</v>
      </c>
      <c r="B43" s="8">
        <v>0</v>
      </c>
      <c r="C43" s="8">
        <v>0</v>
      </c>
      <c r="D43" s="25">
        <v>722</v>
      </c>
      <c r="E43" s="7">
        <v>0</v>
      </c>
      <c r="F43" s="8">
        <v>0</v>
      </c>
      <c r="G43" s="22">
        <v>331</v>
      </c>
      <c r="H43" s="8">
        <v>0</v>
      </c>
      <c r="I43" s="8">
        <v>599</v>
      </c>
      <c r="J43" s="8">
        <v>0</v>
      </c>
      <c r="K43" s="8">
        <v>-306</v>
      </c>
      <c r="L43" s="8">
        <v>-281</v>
      </c>
      <c r="M43" s="8">
        <v>0</v>
      </c>
      <c r="N43" s="23">
        <v>0</v>
      </c>
      <c r="O43" s="19">
        <v>1065</v>
      </c>
      <c r="P43" s="6"/>
    </row>
    <row r="44" spans="1:16" x14ac:dyDescent="0.25">
      <c r="A44" s="16" t="s">
        <v>52</v>
      </c>
      <c r="B44" s="10">
        <v>0</v>
      </c>
      <c r="C44" s="10">
        <v>-2242</v>
      </c>
      <c r="D44" s="24">
        <v>378</v>
      </c>
      <c r="E44" s="9">
        <v>0</v>
      </c>
      <c r="F44" s="10">
        <v>3048</v>
      </c>
      <c r="G44" s="20">
        <v>48</v>
      </c>
      <c r="H44" s="10">
        <v>14</v>
      </c>
      <c r="I44" s="10">
        <v>-19</v>
      </c>
      <c r="J44" s="10">
        <v>-37</v>
      </c>
      <c r="K44" s="10">
        <v>-245</v>
      </c>
      <c r="L44" s="10">
        <v>33</v>
      </c>
      <c r="M44" s="10">
        <v>0</v>
      </c>
      <c r="N44" s="21">
        <v>0</v>
      </c>
      <c r="O44" s="18">
        <v>978</v>
      </c>
      <c r="P44" s="6"/>
    </row>
    <row r="45" spans="1:16" x14ac:dyDescent="0.25">
      <c r="A45" s="17" t="s">
        <v>47</v>
      </c>
      <c r="B45" s="8">
        <v>-1655</v>
      </c>
      <c r="C45" s="8">
        <v>0</v>
      </c>
      <c r="D45" s="25">
        <v>533</v>
      </c>
      <c r="E45" s="7">
        <v>0</v>
      </c>
      <c r="F45" s="8">
        <v>997</v>
      </c>
      <c r="G45" s="22">
        <v>0</v>
      </c>
      <c r="H45" s="8">
        <v>435</v>
      </c>
      <c r="I45" s="8">
        <v>114</v>
      </c>
      <c r="J45" s="8">
        <v>0</v>
      </c>
      <c r="K45" s="8">
        <v>523</v>
      </c>
      <c r="L45" s="8">
        <v>15</v>
      </c>
      <c r="M45" s="8">
        <v>0</v>
      </c>
      <c r="N45" s="23">
        <v>0</v>
      </c>
      <c r="O45" s="19">
        <v>962</v>
      </c>
      <c r="P45" s="6"/>
    </row>
    <row r="46" spans="1:16" x14ac:dyDescent="0.25">
      <c r="A46" s="16" t="s">
        <v>39</v>
      </c>
      <c r="B46" s="10">
        <v>0</v>
      </c>
      <c r="C46" s="10">
        <v>0</v>
      </c>
      <c r="D46" s="24">
        <v>56</v>
      </c>
      <c r="E46" s="9">
        <v>0</v>
      </c>
      <c r="F46" s="10">
        <v>0</v>
      </c>
      <c r="G46" s="20">
        <v>0</v>
      </c>
      <c r="H46" s="10">
        <v>13</v>
      </c>
      <c r="I46" s="10">
        <v>0</v>
      </c>
      <c r="J46" s="10">
        <v>0</v>
      </c>
      <c r="K46" s="10">
        <v>773</v>
      </c>
      <c r="L46" s="10">
        <v>0</v>
      </c>
      <c r="M46" s="10">
        <v>0</v>
      </c>
      <c r="N46" s="21">
        <v>0</v>
      </c>
      <c r="O46" s="18">
        <v>842</v>
      </c>
      <c r="P46" s="6"/>
    </row>
    <row r="47" spans="1:16" x14ac:dyDescent="0.25">
      <c r="A47" s="17" t="s">
        <v>37</v>
      </c>
      <c r="B47" s="8">
        <v>0</v>
      </c>
      <c r="C47" s="8">
        <v>-510</v>
      </c>
      <c r="D47" s="25">
        <v>0</v>
      </c>
      <c r="E47" s="7">
        <v>708</v>
      </c>
      <c r="F47" s="8">
        <v>2221</v>
      </c>
      <c r="G47" s="22">
        <v>-450</v>
      </c>
      <c r="H47" s="8">
        <v>399</v>
      </c>
      <c r="I47" s="8">
        <v>-171</v>
      </c>
      <c r="J47" s="8">
        <v>0</v>
      </c>
      <c r="K47" s="8">
        <v>0</v>
      </c>
      <c r="L47" s="8">
        <v>3534</v>
      </c>
      <c r="M47" s="8">
        <v>-5350</v>
      </c>
      <c r="N47" s="23">
        <v>0</v>
      </c>
      <c r="O47" s="19">
        <v>381</v>
      </c>
      <c r="P47" s="6"/>
    </row>
    <row r="48" spans="1:16" x14ac:dyDescent="0.25">
      <c r="A48" s="16" t="s">
        <v>53</v>
      </c>
      <c r="B48" s="10">
        <v>0</v>
      </c>
      <c r="C48" s="10">
        <v>0</v>
      </c>
      <c r="D48" s="24">
        <v>0</v>
      </c>
      <c r="E48" s="9">
        <v>0</v>
      </c>
      <c r="F48" s="10">
        <v>132</v>
      </c>
      <c r="G48" s="20">
        <v>-43</v>
      </c>
      <c r="H48" s="10">
        <v>-1</v>
      </c>
      <c r="I48" s="10">
        <v>0</v>
      </c>
      <c r="J48" s="10">
        <v>200</v>
      </c>
      <c r="K48" s="10">
        <v>0</v>
      </c>
      <c r="L48" s="10">
        <v>0</v>
      </c>
      <c r="M48" s="10">
        <v>0</v>
      </c>
      <c r="N48" s="21">
        <v>0</v>
      </c>
      <c r="O48" s="18">
        <v>288</v>
      </c>
      <c r="P48" s="6"/>
    </row>
    <row r="49" spans="1:16" x14ac:dyDescent="0.25">
      <c r="A49" s="17" t="s">
        <v>65</v>
      </c>
      <c r="B49" s="8">
        <v>0</v>
      </c>
      <c r="C49" s="8">
        <v>0</v>
      </c>
      <c r="D49" s="25">
        <v>0</v>
      </c>
      <c r="E49" s="7">
        <v>0</v>
      </c>
      <c r="F49" s="8">
        <v>-5</v>
      </c>
      <c r="G49" s="22">
        <v>62</v>
      </c>
      <c r="H49" s="8">
        <v>0</v>
      </c>
      <c r="I49" s="8">
        <v>0</v>
      </c>
      <c r="J49" s="8">
        <v>0</v>
      </c>
      <c r="K49" s="8">
        <v>114</v>
      </c>
      <c r="L49" s="8">
        <v>0</v>
      </c>
      <c r="M49" s="8">
        <v>0</v>
      </c>
      <c r="N49" s="23">
        <v>0</v>
      </c>
      <c r="O49" s="19">
        <v>171</v>
      </c>
      <c r="P49" s="6"/>
    </row>
    <row r="50" spans="1:16" x14ac:dyDescent="0.25">
      <c r="A50" s="16" t="s">
        <v>48</v>
      </c>
      <c r="B50" s="10">
        <v>0</v>
      </c>
      <c r="C50" s="10">
        <v>-1122</v>
      </c>
      <c r="D50" s="24">
        <v>0</v>
      </c>
      <c r="E50" s="9">
        <v>0</v>
      </c>
      <c r="F50" s="10">
        <v>0</v>
      </c>
      <c r="G50" s="20">
        <v>1142</v>
      </c>
      <c r="H50" s="10">
        <v>0</v>
      </c>
      <c r="I50" s="10">
        <v>21</v>
      </c>
      <c r="J50" s="10">
        <v>0</v>
      </c>
      <c r="K50" s="10">
        <v>0</v>
      </c>
      <c r="L50" s="10">
        <v>0</v>
      </c>
      <c r="M50" s="10">
        <v>0</v>
      </c>
      <c r="N50" s="21">
        <v>0</v>
      </c>
      <c r="O50" s="18">
        <v>41</v>
      </c>
      <c r="P50" s="6"/>
    </row>
    <row r="51" spans="1:16" x14ac:dyDescent="0.25">
      <c r="A51" s="17" t="s">
        <v>55</v>
      </c>
      <c r="B51" s="8">
        <v>0</v>
      </c>
      <c r="C51" s="8">
        <v>0</v>
      </c>
      <c r="D51" s="25">
        <v>0</v>
      </c>
      <c r="E51" s="7">
        <v>0</v>
      </c>
      <c r="F51" s="8">
        <v>51</v>
      </c>
      <c r="G51" s="22">
        <v>0</v>
      </c>
      <c r="H51" s="8">
        <v>0</v>
      </c>
      <c r="I51" s="8">
        <v>-28</v>
      </c>
      <c r="J51" s="8">
        <v>0</v>
      </c>
      <c r="K51" s="8">
        <v>0</v>
      </c>
      <c r="L51" s="8">
        <v>0</v>
      </c>
      <c r="M51" s="8">
        <v>0</v>
      </c>
      <c r="N51" s="23">
        <v>0</v>
      </c>
      <c r="O51" s="19">
        <v>23</v>
      </c>
      <c r="P51" s="6"/>
    </row>
    <row r="52" spans="1:16" x14ac:dyDescent="0.25">
      <c r="A52" s="16" t="s">
        <v>43</v>
      </c>
      <c r="B52" s="10">
        <v>0</v>
      </c>
      <c r="C52" s="10">
        <v>0</v>
      </c>
      <c r="D52" s="24">
        <v>0</v>
      </c>
      <c r="E52" s="9">
        <v>0</v>
      </c>
      <c r="F52" s="10">
        <v>-47</v>
      </c>
      <c r="G52" s="20">
        <v>-254</v>
      </c>
      <c r="H52" s="10">
        <v>0</v>
      </c>
      <c r="I52" s="10">
        <v>0</v>
      </c>
      <c r="J52" s="10">
        <v>0</v>
      </c>
      <c r="K52" s="10">
        <v>-80</v>
      </c>
      <c r="L52" s="10">
        <v>0</v>
      </c>
      <c r="M52" s="10">
        <v>0</v>
      </c>
      <c r="N52" s="21">
        <v>0</v>
      </c>
      <c r="O52" s="18">
        <v>-381</v>
      </c>
      <c r="P52" s="6"/>
    </row>
    <row r="53" spans="1:16" x14ac:dyDescent="0.25">
      <c r="A53" s="17" t="s">
        <v>70</v>
      </c>
      <c r="B53" s="8">
        <v>0</v>
      </c>
      <c r="C53" s="8">
        <v>-111</v>
      </c>
      <c r="D53" s="25">
        <v>-16</v>
      </c>
      <c r="E53" s="7">
        <v>0</v>
      </c>
      <c r="F53" s="8">
        <v>47</v>
      </c>
      <c r="G53" s="22">
        <v>82</v>
      </c>
      <c r="H53" s="8">
        <v>-339</v>
      </c>
      <c r="I53" s="8">
        <v>-105</v>
      </c>
      <c r="J53" s="8">
        <v>0</v>
      </c>
      <c r="K53" s="8">
        <v>0</v>
      </c>
      <c r="L53" s="8">
        <v>0</v>
      </c>
      <c r="M53" s="8">
        <v>0</v>
      </c>
      <c r="N53" s="23">
        <v>0</v>
      </c>
      <c r="O53" s="19">
        <v>-442</v>
      </c>
      <c r="P53" s="6"/>
    </row>
    <row r="54" spans="1:16" x14ac:dyDescent="0.25">
      <c r="A54" s="16" t="s">
        <v>50</v>
      </c>
      <c r="B54" s="10">
        <v>0</v>
      </c>
      <c r="C54" s="10">
        <v>-1054</v>
      </c>
      <c r="D54" s="24">
        <v>0</v>
      </c>
      <c r="E54" s="9">
        <v>0</v>
      </c>
      <c r="F54" s="10">
        <v>0</v>
      </c>
      <c r="G54" s="20">
        <v>0</v>
      </c>
      <c r="H54" s="10">
        <v>0</v>
      </c>
      <c r="I54" s="10">
        <v>0</v>
      </c>
      <c r="J54" s="10">
        <v>0</v>
      </c>
      <c r="K54" s="10">
        <v>-3</v>
      </c>
      <c r="L54" s="10">
        <v>0</v>
      </c>
      <c r="M54" s="10">
        <v>0</v>
      </c>
      <c r="N54" s="21">
        <v>0</v>
      </c>
      <c r="O54" s="18">
        <v>-1057</v>
      </c>
      <c r="P54" s="6"/>
    </row>
    <row r="55" spans="1:16" x14ac:dyDescent="0.25">
      <c r="A55" s="17" t="s">
        <v>28</v>
      </c>
      <c r="B55" s="8">
        <v>0</v>
      </c>
      <c r="C55" s="8">
        <v>-10620</v>
      </c>
      <c r="D55" s="25">
        <v>0</v>
      </c>
      <c r="E55" s="7">
        <v>-42</v>
      </c>
      <c r="F55" s="8">
        <v>-9</v>
      </c>
      <c r="G55" s="22">
        <v>0</v>
      </c>
      <c r="H55" s="8">
        <v>104</v>
      </c>
      <c r="I55" s="8">
        <v>0</v>
      </c>
      <c r="J55" s="8">
        <v>0</v>
      </c>
      <c r="K55" s="8">
        <v>9296</v>
      </c>
      <c r="L55" s="8">
        <v>0</v>
      </c>
      <c r="M55" s="8">
        <v>0</v>
      </c>
      <c r="N55" s="23">
        <v>0</v>
      </c>
      <c r="O55" s="19">
        <v>-1271</v>
      </c>
      <c r="P55" s="6"/>
    </row>
    <row r="56" spans="1:16" x14ac:dyDescent="0.25">
      <c r="A56" s="16" t="s">
        <v>18</v>
      </c>
      <c r="B56" s="10">
        <v>-57348</v>
      </c>
      <c r="C56" s="10">
        <v>-202334</v>
      </c>
      <c r="D56" s="24">
        <v>2305</v>
      </c>
      <c r="E56" s="9">
        <v>0</v>
      </c>
      <c r="F56" s="10">
        <v>96381</v>
      </c>
      <c r="G56" s="20">
        <v>95790</v>
      </c>
      <c r="H56" s="10">
        <v>-2913</v>
      </c>
      <c r="I56" s="10">
        <v>47449</v>
      </c>
      <c r="J56" s="10">
        <v>0</v>
      </c>
      <c r="K56" s="10">
        <v>-3097</v>
      </c>
      <c r="L56" s="10">
        <v>-648</v>
      </c>
      <c r="M56" s="10">
        <v>20209</v>
      </c>
      <c r="N56" s="21">
        <v>0</v>
      </c>
      <c r="O56" s="18">
        <v>-4206</v>
      </c>
      <c r="P56" s="6"/>
    </row>
    <row r="57" spans="1:16" x14ac:dyDescent="0.25">
      <c r="A57" s="17" t="s">
        <v>46</v>
      </c>
      <c r="B57" s="8">
        <v>0</v>
      </c>
      <c r="C57" s="8">
        <v>-5189</v>
      </c>
      <c r="D57" s="25">
        <v>0</v>
      </c>
      <c r="E57" s="7">
        <v>0</v>
      </c>
      <c r="F57" s="8">
        <v>-1084</v>
      </c>
      <c r="G57" s="22">
        <v>823</v>
      </c>
      <c r="H57" s="8">
        <v>-70</v>
      </c>
      <c r="I57" s="8">
        <v>-173</v>
      </c>
      <c r="J57" s="8">
        <v>735</v>
      </c>
      <c r="K57" s="8">
        <v>-32</v>
      </c>
      <c r="L57" s="8">
        <v>716</v>
      </c>
      <c r="M57" s="8">
        <v>0</v>
      </c>
      <c r="N57" s="23">
        <v>0</v>
      </c>
      <c r="O57" s="19">
        <v>-4274</v>
      </c>
      <c r="P57" s="6"/>
    </row>
    <row r="58" spans="1:16" x14ac:dyDescent="0.25">
      <c r="A58" s="16" t="s">
        <v>54</v>
      </c>
      <c r="B58" s="10">
        <v>-38</v>
      </c>
      <c r="C58" s="10">
        <v>-4413</v>
      </c>
      <c r="D58" s="24">
        <v>-150</v>
      </c>
      <c r="E58" s="9">
        <v>-362</v>
      </c>
      <c r="F58" s="10">
        <v>4376</v>
      </c>
      <c r="G58" s="20">
        <v>-6180</v>
      </c>
      <c r="H58" s="10">
        <v>134</v>
      </c>
      <c r="I58" s="10">
        <v>3618</v>
      </c>
      <c r="J58" s="10">
        <v>0</v>
      </c>
      <c r="K58" s="10">
        <v>-1425</v>
      </c>
      <c r="L58" s="10">
        <v>-871</v>
      </c>
      <c r="M58" s="10">
        <v>0</v>
      </c>
      <c r="N58" s="21">
        <v>0</v>
      </c>
      <c r="O58" s="18">
        <v>-5311</v>
      </c>
      <c r="P58" s="6"/>
    </row>
    <row r="59" spans="1:16" x14ac:dyDescent="0.25">
      <c r="A59" s="17" t="s">
        <v>49</v>
      </c>
      <c r="B59" s="8">
        <v>-95</v>
      </c>
      <c r="C59" s="8">
        <v>0</v>
      </c>
      <c r="D59" s="25">
        <v>0</v>
      </c>
      <c r="E59" s="7">
        <v>0</v>
      </c>
      <c r="F59" s="8">
        <v>-77</v>
      </c>
      <c r="G59" s="22">
        <v>0</v>
      </c>
      <c r="H59" s="8">
        <v>28</v>
      </c>
      <c r="I59" s="8">
        <v>0</v>
      </c>
      <c r="J59" s="8">
        <v>0</v>
      </c>
      <c r="K59" s="8">
        <v>0</v>
      </c>
      <c r="L59" s="8">
        <v>-6091</v>
      </c>
      <c r="M59" s="8">
        <v>0</v>
      </c>
      <c r="N59" s="23">
        <v>0</v>
      </c>
      <c r="O59" s="19">
        <v>-6235</v>
      </c>
      <c r="P59" s="6"/>
    </row>
    <row r="60" spans="1:16" x14ac:dyDescent="0.25">
      <c r="A60" s="16" t="s">
        <v>40</v>
      </c>
      <c r="B60" s="10">
        <v>-5136</v>
      </c>
      <c r="C60" s="10">
        <v>0</v>
      </c>
      <c r="D60" s="24">
        <v>0</v>
      </c>
      <c r="E60" s="9">
        <v>-603</v>
      </c>
      <c r="F60" s="10">
        <v>-1774</v>
      </c>
      <c r="G60" s="20">
        <v>1423</v>
      </c>
      <c r="H60" s="10">
        <v>0</v>
      </c>
      <c r="I60" s="10">
        <v>47</v>
      </c>
      <c r="J60" s="10">
        <v>0</v>
      </c>
      <c r="K60" s="10">
        <v>-1302</v>
      </c>
      <c r="L60" s="10">
        <v>-1276</v>
      </c>
      <c r="M60" s="10">
        <v>0</v>
      </c>
      <c r="N60" s="21">
        <v>0</v>
      </c>
      <c r="O60" s="18">
        <v>-8621</v>
      </c>
      <c r="P60" s="6"/>
    </row>
    <row r="61" spans="1:16" x14ac:dyDescent="0.25">
      <c r="A61" s="17" t="s">
        <v>62</v>
      </c>
      <c r="B61" s="8">
        <v>0</v>
      </c>
      <c r="C61" s="8">
        <v>-11476</v>
      </c>
      <c r="D61" s="25">
        <v>-541</v>
      </c>
      <c r="E61" s="7">
        <v>0</v>
      </c>
      <c r="F61" s="8">
        <v>1937</v>
      </c>
      <c r="G61" s="22">
        <v>1334</v>
      </c>
      <c r="H61" s="8">
        <v>-461</v>
      </c>
      <c r="I61" s="8">
        <v>-1449</v>
      </c>
      <c r="J61" s="8">
        <v>-321</v>
      </c>
      <c r="K61" s="8">
        <v>1322</v>
      </c>
      <c r="L61" s="8">
        <v>0</v>
      </c>
      <c r="M61" s="8">
        <v>-6</v>
      </c>
      <c r="N61" s="23">
        <v>0</v>
      </c>
      <c r="O61" s="19">
        <v>-9661</v>
      </c>
      <c r="P61" s="6"/>
    </row>
    <row r="62" spans="1:16" x14ac:dyDescent="0.25">
      <c r="A62" s="16" t="s">
        <v>69</v>
      </c>
      <c r="B62" s="10">
        <v>0</v>
      </c>
      <c r="C62" s="10">
        <v>-58573</v>
      </c>
      <c r="D62" s="24">
        <v>0</v>
      </c>
      <c r="E62" s="9">
        <v>0</v>
      </c>
      <c r="F62" s="10">
        <v>-5655</v>
      </c>
      <c r="G62" s="20">
        <v>-1669</v>
      </c>
      <c r="H62" s="10">
        <v>24</v>
      </c>
      <c r="I62" s="10">
        <v>-85</v>
      </c>
      <c r="J62" s="10">
        <v>-4370</v>
      </c>
      <c r="K62" s="10">
        <v>-16477</v>
      </c>
      <c r="L62" s="10">
        <v>0</v>
      </c>
      <c r="M62" s="10">
        <v>0</v>
      </c>
      <c r="N62" s="21">
        <v>0</v>
      </c>
      <c r="O62" s="18">
        <v>-86805</v>
      </c>
      <c r="P62" s="6"/>
    </row>
    <row r="63" spans="1:16" ht="20.25" customHeight="1" x14ac:dyDescent="0.25">
      <c r="A63" s="11" t="s">
        <v>57</v>
      </c>
      <c r="B63" s="13">
        <f t="shared" ref="B63:O63" si="0">SUM(B3:B62)</f>
        <v>144249</v>
      </c>
      <c r="C63" s="13">
        <f t="shared" si="0"/>
        <v>-484969</v>
      </c>
      <c r="D63" s="13">
        <f t="shared" si="0"/>
        <v>1617</v>
      </c>
      <c r="E63" s="12">
        <f t="shared" si="0"/>
        <v>66490</v>
      </c>
      <c r="F63" s="13">
        <f t="shared" si="0"/>
        <v>415704</v>
      </c>
      <c r="G63" s="13">
        <f t="shared" si="0"/>
        <v>359460</v>
      </c>
      <c r="H63" s="13">
        <f t="shared" si="0"/>
        <v>150450</v>
      </c>
      <c r="I63" s="13">
        <f t="shared" si="0"/>
        <v>453498</v>
      </c>
      <c r="J63" s="13">
        <f t="shared" si="0"/>
        <v>-151461</v>
      </c>
      <c r="K63" s="13">
        <f t="shared" si="0"/>
        <v>336019</v>
      </c>
      <c r="L63" s="13">
        <f t="shared" si="0"/>
        <v>174808</v>
      </c>
      <c r="M63" s="13">
        <f t="shared" si="0"/>
        <v>311662</v>
      </c>
      <c r="N63" s="14">
        <f t="shared" si="0"/>
        <v>30189</v>
      </c>
      <c r="O63" s="15">
        <f t="shared" si="0"/>
        <v>1807716</v>
      </c>
    </row>
    <row r="64" spans="1:16" ht="4.7" customHeight="1" x14ac:dyDescent="0.25"/>
  </sheetData>
  <sortState ref="A3:O85">
    <sortCondition descending="1" ref="O3:O8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2017-02-09T09:29:38Z</cp:lastPrinted>
  <dcterms:created xsi:type="dcterms:W3CDTF">2014-06-10T11:51:58Z</dcterms:created>
  <dcterms:modified xsi:type="dcterms:W3CDTF">2017-02-09T09:29:52Z</dcterms:modified>
</cp:coreProperties>
</file>